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Volpe\Desktop\DocumentiAnac\"/>
    </mc:Choice>
  </mc:AlternateContent>
  <bookViews>
    <workbookView xWindow="0" yWindow="0" windowWidth="28800" windowHeight="1204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D60" i="1" l="1"/>
  <c r="G87" i="1"/>
  <c r="H87" i="1"/>
  <c r="D89" i="1"/>
  <c r="H88" i="1"/>
  <c r="G88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D42" i="1"/>
  <c r="D74" i="1"/>
  <c r="H71" i="1"/>
  <c r="G71" i="1"/>
  <c r="H73" i="1"/>
  <c r="G73" i="1"/>
  <c r="H72" i="1"/>
  <c r="G72" i="1"/>
  <c r="H70" i="1"/>
  <c r="G70" i="1"/>
  <c r="H69" i="1"/>
  <c r="G69" i="1"/>
  <c r="H68" i="1"/>
  <c r="G68" i="1"/>
  <c r="H67" i="1"/>
  <c r="G67" i="1"/>
  <c r="H66" i="1"/>
  <c r="G66" i="1"/>
  <c r="H65" i="1"/>
  <c r="G65" i="1"/>
  <c r="G53" i="1"/>
  <c r="H53" i="1"/>
  <c r="H55" i="1"/>
  <c r="G55" i="1"/>
  <c r="H59" i="1"/>
  <c r="G59" i="1"/>
  <c r="H58" i="1"/>
  <c r="G58" i="1"/>
  <c r="H57" i="1"/>
  <c r="G57" i="1"/>
  <c r="H56" i="1"/>
  <c r="G56" i="1"/>
  <c r="H54" i="1"/>
  <c r="G54" i="1"/>
  <c r="H52" i="1"/>
  <c r="G52" i="1"/>
  <c r="H51" i="1"/>
  <c r="G51" i="1"/>
  <c r="H50" i="1"/>
  <c r="G50" i="1"/>
  <c r="H49" i="1"/>
  <c r="G49" i="1"/>
  <c r="H48" i="1"/>
  <c r="G48" i="1"/>
  <c r="H47" i="1"/>
  <c r="G47" i="1"/>
  <c r="H41" i="1"/>
  <c r="G41" i="1"/>
  <c r="H40" i="1"/>
  <c r="G40" i="1"/>
  <c r="H39" i="1"/>
  <c r="G39" i="1"/>
  <c r="H38" i="1"/>
  <c r="G38" i="1"/>
  <c r="H37" i="1"/>
  <c r="G37" i="1"/>
  <c r="G42" i="1" s="1"/>
  <c r="D32" i="1"/>
  <c r="H24" i="1"/>
  <c r="H25" i="1"/>
  <c r="H26" i="1"/>
  <c r="H27" i="1"/>
  <c r="H28" i="1"/>
  <c r="H29" i="1"/>
  <c r="H30" i="1"/>
  <c r="H31" i="1"/>
  <c r="H23" i="1"/>
  <c r="G24" i="1"/>
  <c r="G25" i="1"/>
  <c r="G26" i="1"/>
  <c r="G27" i="1"/>
  <c r="G28" i="1"/>
  <c r="G29" i="1"/>
  <c r="G30" i="1"/>
  <c r="G31" i="1"/>
  <c r="G23" i="1"/>
  <c r="G89" i="1" l="1"/>
  <c r="G74" i="1"/>
  <c r="G32" i="1"/>
  <c r="G60" i="1"/>
  <c r="D16" i="1"/>
  <c r="D95" i="1" s="1"/>
  <c r="G13" i="1"/>
  <c r="H13" i="1"/>
  <c r="G14" i="1"/>
  <c r="H14" i="1"/>
  <c r="G15" i="1"/>
  <c r="H15" i="1"/>
  <c r="H4" i="1" l="1"/>
  <c r="H5" i="1"/>
  <c r="H6" i="1"/>
  <c r="H7" i="1"/>
  <c r="H8" i="1"/>
  <c r="H9" i="1"/>
  <c r="H10" i="1"/>
  <c r="H11" i="1"/>
  <c r="H12" i="1"/>
  <c r="H3" i="1"/>
  <c r="G4" i="1"/>
  <c r="G5" i="1"/>
  <c r="G6" i="1"/>
  <c r="G7" i="1"/>
  <c r="G8" i="1"/>
  <c r="G9" i="1"/>
  <c r="G10" i="1"/>
  <c r="G11" i="1"/>
  <c r="G12" i="1"/>
  <c r="G3" i="1"/>
  <c r="G16" i="1" l="1"/>
  <c r="G95" i="1" s="1"/>
</calcChain>
</file>

<file path=xl/sharedStrings.xml><?xml version="1.0" encoding="utf-8"?>
<sst xmlns="http://schemas.openxmlformats.org/spreadsheetml/2006/main" count="191" uniqueCount="98">
  <si>
    <t>Q.TA' BUONI</t>
  </si>
  <si>
    <t>VALORE NOMINALE</t>
  </si>
  <si>
    <t>VALORE TOTALE</t>
  </si>
  <si>
    <t>TOTALE BUONI EROGATI</t>
  </si>
  <si>
    <t>DATA CONSEGNA BUONI SPESA</t>
  </si>
  <si>
    <t>NOTE</t>
  </si>
  <si>
    <t>BENEFICIARIO</t>
  </si>
  <si>
    <t>DAL N.       AL N.</t>
  </si>
  <si>
    <t>RICHIESTA PROT. N.</t>
  </si>
  <si>
    <t>DATA PROT.</t>
  </si>
  <si>
    <t>173 - 192</t>
  </si>
  <si>
    <t>BALZANO Mario</t>
  </si>
  <si>
    <t>29 - 40</t>
  </si>
  <si>
    <t>24 - 28</t>
  </si>
  <si>
    <t>DOLCE Michele</t>
  </si>
  <si>
    <t>IAQUINTA Stefano</t>
  </si>
  <si>
    <t>41 - 45</t>
  </si>
  <si>
    <t>6 -23</t>
  </si>
  <si>
    <t>81 - 85</t>
  </si>
  <si>
    <t>86 - 103</t>
  </si>
  <si>
    <t>IAQUINTO Denny</t>
  </si>
  <si>
    <t>51 - 65</t>
  </si>
  <si>
    <t>IAQUINTO Mario L.</t>
  </si>
  <si>
    <t>46 - 50</t>
  </si>
  <si>
    <t>DONNADIO Giuseppe</t>
  </si>
  <si>
    <t>66 - 80</t>
  </si>
  <si>
    <t>1 - 5</t>
  </si>
  <si>
    <t>MONTANO Rosa</t>
  </si>
  <si>
    <t>104 - 108</t>
  </si>
  <si>
    <t>109 - 113</t>
  </si>
  <si>
    <t>ESCLUSI DEL PERIODO</t>
  </si>
  <si>
    <t>132 - 149</t>
  </si>
  <si>
    <t>168 - 172</t>
  </si>
  <si>
    <t>CONTE Anna</t>
  </si>
  <si>
    <t>114 - 131</t>
  </si>
  <si>
    <t>150 - 167</t>
  </si>
  <si>
    <t>208 - 222</t>
  </si>
  <si>
    <t>223 - 227</t>
  </si>
  <si>
    <t>271 - 275</t>
  </si>
  <si>
    <t>TOTALI MESE</t>
  </si>
  <si>
    <t>261 - 165</t>
  </si>
  <si>
    <t>ROBORTONE Maria C.</t>
  </si>
  <si>
    <t>241 -260</t>
  </si>
  <si>
    <t>193 - 207</t>
  </si>
  <si>
    <t>IAQUINTA Vincenzo</t>
  </si>
  <si>
    <t>266 - 270</t>
  </si>
  <si>
    <t>SCARICO BUONI SPESA PER RICHIESTE NEL PERIODO DAL 16 DICEMBRE 1021 AL 15 GENNAIO 2022</t>
  </si>
  <si>
    <t>SCARICO BUONI SPESA PER RICHIESTE NEL PERIODO DAL 16 GENNAIO 2022 AL 15 FEBBRAIO 2022</t>
  </si>
  <si>
    <t>PANDOLFO Antonio</t>
  </si>
  <si>
    <t>299- 314</t>
  </si>
  <si>
    <t>276 - 293</t>
  </si>
  <si>
    <t>CICCHELLI Margherita</t>
  </si>
  <si>
    <t>294 - 298</t>
  </si>
  <si>
    <t>PAGAMENTO BOLLETTE</t>
  </si>
  <si>
    <t>315 - 320</t>
  </si>
  <si>
    <t>333 - 344</t>
  </si>
  <si>
    <t>PITOIA Maria G.</t>
  </si>
  <si>
    <t>TORTORELLI Mario</t>
  </si>
  <si>
    <t>384 - 388</t>
  </si>
  <si>
    <t>345 - 362</t>
  </si>
  <si>
    <t>368 - 383</t>
  </si>
  <si>
    <t xml:space="preserve">IAQUINTO Mario L. </t>
  </si>
  <si>
    <t>363 - 367</t>
  </si>
  <si>
    <t>403 - 417</t>
  </si>
  <si>
    <t>08/04/2022&gt;</t>
  </si>
  <si>
    <t>SCARICO BUONI SPESA PER RICHIESTE NEL PERIODO DAL 16 FEBBRAIO 2022 AL 15 MARZO 2022</t>
  </si>
  <si>
    <t>SEVERINO Antonio</t>
  </si>
  <si>
    <t>481 - 489</t>
  </si>
  <si>
    <t>391 - 402 + 541</t>
  </si>
  <si>
    <t>DONNADIO Maria</t>
  </si>
  <si>
    <t>415 - 419</t>
  </si>
  <si>
    <t>IAQUINTO Vincenzo</t>
  </si>
  <si>
    <t>420 - 424</t>
  </si>
  <si>
    <t>425 - 439</t>
  </si>
  <si>
    <t>440 - 444</t>
  </si>
  <si>
    <t>445 - 464</t>
  </si>
  <si>
    <t>SCALZITTI Carmela</t>
  </si>
  <si>
    <t>465 - 480</t>
  </si>
  <si>
    <t>323 - 332</t>
  </si>
  <si>
    <t>SCARICO BUONI SPESA PER RICHIESTE NEL PERIODO DAL 16 MARZO 2022 AL 15 APRILE 2022</t>
  </si>
  <si>
    <t>490 - 494</t>
  </si>
  <si>
    <t>518 - 535</t>
  </si>
  <si>
    <t xml:space="preserve">PITOIA Maria G. </t>
  </si>
  <si>
    <t>495 - 499</t>
  </si>
  <si>
    <t>MERCATALLI Sonia</t>
  </si>
  <si>
    <t>500 - 517</t>
  </si>
  <si>
    <t>545 - 559</t>
  </si>
  <si>
    <t>600 - 608</t>
  </si>
  <si>
    <t>560 - 574</t>
  </si>
  <si>
    <t>575 - 579</t>
  </si>
  <si>
    <t>580 - 584</t>
  </si>
  <si>
    <t>585 - 599</t>
  </si>
  <si>
    <t>TOTALI GENERALI</t>
  </si>
  <si>
    <t>OMISSIS</t>
  </si>
  <si>
    <t xml:space="preserve">ESCLUSO </t>
  </si>
  <si>
    <t>ESCLUSO</t>
  </si>
  <si>
    <t>SCARICO BUONI SPESA PER RICHIESTE NEL PERIODO DAL 1 OTTOBRE 2021 FINO AL 15 NOVEMBRE 2021</t>
  </si>
  <si>
    <t>SCARICO BUONI SPESA PER RICHIESTE NEL PERIODO DAL 16 NOVEMBRE 2021 AL 15 DICEMBRE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</si>
</sst>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1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/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/>
    <xf numFmtId="0" fontId="4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>
      <selection activeCell="C18" sqref="C18"/>
    </sheetView>
  </sheetViews>
  <sheetFormatPr defaultRowHeight="15" x14ac:dyDescent="0.25"/>
  <cols>
    <col min="1" max="1" width="9.28515625" customWidth="1"/>
    <col min="2" max="2" width="11.28515625" customWidth="1"/>
    <col min="3" max="3" width="19.5703125" customWidth="1"/>
    <col min="4" max="4" width="7.7109375" customWidth="1"/>
    <col min="6" max="6" width="9.5703125" customWidth="1"/>
    <col min="7" max="7" width="12" customWidth="1"/>
    <col min="9" max="9" width="12.28515625" style="4" customWidth="1"/>
    <col min="10" max="10" width="18.7109375" customWidth="1"/>
  </cols>
  <sheetData>
    <row r="1" spans="1:10" ht="18.75" x14ac:dyDescent="0.25">
      <c r="A1" s="40" t="s">
        <v>96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38.25" x14ac:dyDescent="0.25">
      <c r="A2" s="1" t="s">
        <v>8</v>
      </c>
      <c r="B2" s="2" t="s">
        <v>9</v>
      </c>
      <c r="C2" s="2" t="s">
        <v>6</v>
      </c>
      <c r="D2" s="3" t="s">
        <v>0</v>
      </c>
      <c r="E2" s="3" t="s">
        <v>7</v>
      </c>
      <c r="F2" s="3" t="s">
        <v>1</v>
      </c>
      <c r="G2" s="3" t="s">
        <v>2</v>
      </c>
      <c r="H2" s="3" t="s">
        <v>3</v>
      </c>
      <c r="I2" s="2" t="s">
        <v>4</v>
      </c>
      <c r="J2" s="2" t="s">
        <v>5</v>
      </c>
    </row>
    <row r="3" spans="1:10" x14ac:dyDescent="0.25">
      <c r="A3" s="13">
        <v>4254</v>
      </c>
      <c r="B3" s="14">
        <v>44474</v>
      </c>
      <c r="C3" s="15" t="s">
        <v>93</v>
      </c>
      <c r="D3" s="16">
        <v>20</v>
      </c>
      <c r="E3" s="16" t="s">
        <v>10</v>
      </c>
      <c r="F3" s="12">
        <v>20</v>
      </c>
      <c r="G3" s="12">
        <f>D3*F3</f>
        <v>400</v>
      </c>
      <c r="H3" s="17">
        <f>D3</f>
        <v>20</v>
      </c>
      <c r="I3" s="18">
        <v>44588</v>
      </c>
      <c r="J3" s="2"/>
    </row>
    <row r="4" spans="1:10" x14ac:dyDescent="0.25">
      <c r="A4" s="19">
        <v>4255</v>
      </c>
      <c r="B4" s="14">
        <v>44474</v>
      </c>
      <c r="C4" s="15" t="s">
        <v>93</v>
      </c>
      <c r="D4" s="16">
        <v>12</v>
      </c>
      <c r="E4" s="16" t="s">
        <v>12</v>
      </c>
      <c r="F4" s="12">
        <v>20</v>
      </c>
      <c r="G4" s="12">
        <f t="shared" ref="G4:G12" si="0">D4*F4</f>
        <v>240</v>
      </c>
      <c r="H4" s="17">
        <f t="shared" ref="H4:H12" si="1">D4</f>
        <v>12</v>
      </c>
      <c r="I4" s="18">
        <v>44554</v>
      </c>
      <c r="J4" s="20"/>
    </row>
    <row r="5" spans="1:10" x14ac:dyDescent="0.25">
      <c r="A5" s="21">
        <v>4256</v>
      </c>
      <c r="B5" s="14">
        <v>44474</v>
      </c>
      <c r="C5" s="15" t="s">
        <v>93</v>
      </c>
      <c r="D5" s="16">
        <v>5</v>
      </c>
      <c r="E5" s="16" t="s">
        <v>13</v>
      </c>
      <c r="F5" s="12">
        <v>20</v>
      </c>
      <c r="G5" s="12">
        <f t="shared" si="0"/>
        <v>100</v>
      </c>
      <c r="H5" s="17">
        <f t="shared" si="1"/>
        <v>5</v>
      </c>
      <c r="I5" s="18">
        <v>44554</v>
      </c>
      <c r="J5" s="20"/>
    </row>
    <row r="6" spans="1:10" x14ac:dyDescent="0.25">
      <c r="A6" s="21">
        <v>4257</v>
      </c>
      <c r="B6" s="14">
        <v>44474</v>
      </c>
      <c r="C6" s="15" t="s">
        <v>93</v>
      </c>
      <c r="D6" s="16">
        <v>18</v>
      </c>
      <c r="E6" s="22" t="s">
        <v>17</v>
      </c>
      <c r="F6" s="12">
        <v>20</v>
      </c>
      <c r="G6" s="12">
        <f t="shared" si="0"/>
        <v>360</v>
      </c>
      <c r="H6" s="17">
        <f t="shared" si="1"/>
        <v>18</v>
      </c>
      <c r="I6" s="18">
        <v>44554</v>
      </c>
      <c r="J6" s="20"/>
    </row>
    <row r="7" spans="1:10" x14ac:dyDescent="0.25">
      <c r="A7" s="21">
        <v>4350</v>
      </c>
      <c r="B7" s="14">
        <v>44481</v>
      </c>
      <c r="C7" s="15" t="s">
        <v>93</v>
      </c>
      <c r="D7" s="16">
        <v>5</v>
      </c>
      <c r="E7" s="22" t="s">
        <v>16</v>
      </c>
      <c r="F7" s="12">
        <v>20</v>
      </c>
      <c r="G7" s="12">
        <f t="shared" si="0"/>
        <v>100</v>
      </c>
      <c r="H7" s="17">
        <f t="shared" si="1"/>
        <v>5</v>
      </c>
      <c r="I7" s="18">
        <v>44554</v>
      </c>
      <c r="J7" s="20"/>
    </row>
    <row r="8" spans="1:10" x14ac:dyDescent="0.25">
      <c r="A8" s="21">
        <v>4351</v>
      </c>
      <c r="B8" s="14">
        <v>44481</v>
      </c>
      <c r="C8" s="15" t="s">
        <v>93</v>
      </c>
      <c r="D8" s="16">
        <v>5</v>
      </c>
      <c r="E8" s="16" t="s">
        <v>18</v>
      </c>
      <c r="F8" s="12">
        <v>20</v>
      </c>
      <c r="G8" s="12">
        <f t="shared" si="0"/>
        <v>100</v>
      </c>
      <c r="H8" s="17">
        <f t="shared" si="1"/>
        <v>5</v>
      </c>
      <c r="I8" s="18">
        <v>44554</v>
      </c>
      <c r="J8" s="20"/>
    </row>
    <row r="9" spans="1:10" x14ac:dyDescent="0.25">
      <c r="A9" s="21">
        <v>4352</v>
      </c>
      <c r="B9" s="14">
        <v>44481</v>
      </c>
      <c r="C9" s="15" t="s">
        <v>93</v>
      </c>
      <c r="D9" s="16">
        <v>18</v>
      </c>
      <c r="E9" s="16" t="s">
        <v>19</v>
      </c>
      <c r="F9" s="12">
        <v>20</v>
      </c>
      <c r="G9" s="12">
        <f t="shared" si="0"/>
        <v>360</v>
      </c>
      <c r="H9" s="17">
        <f t="shared" si="1"/>
        <v>18</v>
      </c>
      <c r="I9" s="18">
        <v>44554</v>
      </c>
      <c r="J9" s="20"/>
    </row>
    <row r="10" spans="1:10" x14ac:dyDescent="0.25">
      <c r="A10" s="21">
        <v>4353</v>
      </c>
      <c r="B10" s="14">
        <v>44481</v>
      </c>
      <c r="C10" s="15" t="s">
        <v>93</v>
      </c>
      <c r="D10" s="16">
        <v>15</v>
      </c>
      <c r="E10" s="16" t="s">
        <v>21</v>
      </c>
      <c r="F10" s="12">
        <v>20</v>
      </c>
      <c r="G10" s="12">
        <f t="shared" si="0"/>
        <v>300</v>
      </c>
      <c r="H10" s="17">
        <f t="shared" si="1"/>
        <v>15</v>
      </c>
      <c r="I10" s="18">
        <v>44554</v>
      </c>
      <c r="J10" s="20"/>
    </row>
    <row r="11" spans="1:10" x14ac:dyDescent="0.25">
      <c r="A11" s="21">
        <v>4354</v>
      </c>
      <c r="B11" s="14">
        <v>44481</v>
      </c>
      <c r="C11" s="15" t="s">
        <v>93</v>
      </c>
      <c r="D11" s="16">
        <v>5</v>
      </c>
      <c r="E11" s="16" t="s">
        <v>23</v>
      </c>
      <c r="F11" s="12">
        <v>20</v>
      </c>
      <c r="G11" s="12">
        <f t="shared" si="0"/>
        <v>100</v>
      </c>
      <c r="H11" s="17">
        <f t="shared" si="1"/>
        <v>5</v>
      </c>
      <c r="I11" s="18">
        <v>44554</v>
      </c>
      <c r="J11" s="20"/>
    </row>
    <row r="12" spans="1:10" x14ac:dyDescent="0.25">
      <c r="A12" s="21">
        <v>4356</v>
      </c>
      <c r="B12" s="14">
        <v>44481</v>
      </c>
      <c r="C12" s="15" t="s">
        <v>93</v>
      </c>
      <c r="D12" s="16">
        <v>15</v>
      </c>
      <c r="E12" s="16" t="s">
        <v>25</v>
      </c>
      <c r="F12" s="12">
        <v>20</v>
      </c>
      <c r="G12" s="12">
        <f t="shared" si="0"/>
        <v>300</v>
      </c>
      <c r="H12" s="17">
        <f t="shared" si="1"/>
        <v>15</v>
      </c>
      <c r="I12" s="18">
        <v>44554</v>
      </c>
      <c r="J12" s="20"/>
    </row>
    <row r="13" spans="1:10" x14ac:dyDescent="0.25">
      <c r="A13" s="21">
        <v>4405</v>
      </c>
      <c r="B13" s="14">
        <v>44484</v>
      </c>
      <c r="C13" s="15" t="s">
        <v>93</v>
      </c>
      <c r="D13" s="16">
        <v>5</v>
      </c>
      <c r="E13" s="22" t="s">
        <v>26</v>
      </c>
      <c r="F13" s="12">
        <v>20</v>
      </c>
      <c r="G13" s="12">
        <f t="shared" ref="G13:G15" si="2">D13*F13</f>
        <v>100</v>
      </c>
      <c r="H13" s="17">
        <f t="shared" ref="H13:H15" si="3">D13</f>
        <v>5</v>
      </c>
      <c r="I13" s="18">
        <v>44554</v>
      </c>
      <c r="J13" s="20"/>
    </row>
    <row r="14" spans="1:10" x14ac:dyDescent="0.25">
      <c r="A14" s="21">
        <v>4533</v>
      </c>
      <c r="B14" s="14">
        <v>44550</v>
      </c>
      <c r="C14" s="15" t="s">
        <v>93</v>
      </c>
      <c r="D14" s="16">
        <v>5</v>
      </c>
      <c r="E14" s="22" t="s">
        <v>28</v>
      </c>
      <c r="F14" s="12">
        <v>20</v>
      </c>
      <c r="G14" s="12">
        <f t="shared" si="2"/>
        <v>100</v>
      </c>
      <c r="H14" s="17">
        <f t="shared" si="3"/>
        <v>5</v>
      </c>
      <c r="I14" s="18">
        <v>44554</v>
      </c>
      <c r="J14" s="20"/>
    </row>
    <row r="15" spans="1:10" x14ac:dyDescent="0.25">
      <c r="A15" s="21">
        <v>4614</v>
      </c>
      <c r="B15" s="14">
        <v>44496</v>
      </c>
      <c r="C15" s="15" t="s">
        <v>93</v>
      </c>
      <c r="D15" s="16">
        <v>5</v>
      </c>
      <c r="E15" s="22" t="s">
        <v>29</v>
      </c>
      <c r="F15" s="12">
        <v>20</v>
      </c>
      <c r="G15" s="12">
        <f t="shared" si="2"/>
        <v>100</v>
      </c>
      <c r="H15" s="17">
        <f t="shared" si="3"/>
        <v>5</v>
      </c>
      <c r="I15" s="18">
        <v>44554</v>
      </c>
      <c r="J15" s="20"/>
    </row>
    <row r="16" spans="1:10" ht="15.75" x14ac:dyDescent="0.25">
      <c r="A16" s="41" t="s">
        <v>39</v>
      </c>
      <c r="B16" s="41"/>
      <c r="C16" s="41"/>
      <c r="D16" s="23">
        <f>SUM(D3:D15)</f>
        <v>133</v>
      </c>
      <c r="E16" s="23"/>
      <c r="F16" s="23"/>
      <c r="G16" s="24">
        <f>SUM(G3:G15)</f>
        <v>2660</v>
      </c>
      <c r="H16" s="17"/>
      <c r="I16" s="18"/>
      <c r="J16" s="20"/>
    </row>
    <row r="17" spans="1:10" ht="15.75" x14ac:dyDescent="0.25">
      <c r="A17" s="41" t="s">
        <v>30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0" x14ac:dyDescent="0.25">
      <c r="A18" s="21">
        <v>5423</v>
      </c>
      <c r="B18" s="14">
        <v>44488</v>
      </c>
      <c r="C18" s="15" t="s">
        <v>93</v>
      </c>
      <c r="D18" s="16">
        <v>0</v>
      </c>
      <c r="E18" s="22"/>
      <c r="F18" s="12"/>
      <c r="G18" s="12"/>
      <c r="H18" s="17"/>
      <c r="I18" s="45" t="s">
        <v>94</v>
      </c>
      <c r="J18" s="45"/>
    </row>
    <row r="21" spans="1:10" ht="18.75" x14ac:dyDescent="0.25">
      <c r="A21" s="46" t="s">
        <v>97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0" ht="38.25" x14ac:dyDescent="0.25">
      <c r="A22" s="1" t="s">
        <v>8</v>
      </c>
      <c r="B22" s="2" t="s">
        <v>9</v>
      </c>
      <c r="C22" s="2" t="s">
        <v>6</v>
      </c>
      <c r="D22" s="3" t="s">
        <v>0</v>
      </c>
      <c r="E22" s="3" t="s">
        <v>7</v>
      </c>
      <c r="F22" s="12" t="s">
        <v>1</v>
      </c>
      <c r="G22" s="3" t="s">
        <v>2</v>
      </c>
      <c r="H22" s="3" t="s">
        <v>3</v>
      </c>
      <c r="I22" s="2" t="s">
        <v>4</v>
      </c>
      <c r="J22" s="2" t="s">
        <v>5</v>
      </c>
    </row>
    <row r="23" spans="1:10" x14ac:dyDescent="0.25">
      <c r="A23" s="13">
        <v>4908</v>
      </c>
      <c r="B23" s="14">
        <v>44519</v>
      </c>
      <c r="C23" s="15" t="s">
        <v>93</v>
      </c>
      <c r="D23" s="16">
        <v>18</v>
      </c>
      <c r="E23" s="22" t="s">
        <v>31</v>
      </c>
      <c r="F23" s="12">
        <v>20</v>
      </c>
      <c r="G23" s="12">
        <f>D23*F23</f>
        <v>360</v>
      </c>
      <c r="H23" s="17">
        <f>D23</f>
        <v>18</v>
      </c>
      <c r="I23" s="18">
        <v>44554</v>
      </c>
      <c r="J23" s="2"/>
    </row>
    <row r="24" spans="1:10" x14ac:dyDescent="0.25">
      <c r="A24" s="19">
        <v>4909</v>
      </c>
      <c r="B24" s="14">
        <v>44519</v>
      </c>
      <c r="C24" s="15" t="s">
        <v>93</v>
      </c>
      <c r="D24" s="16">
        <v>0</v>
      </c>
      <c r="E24" s="22"/>
      <c r="F24" s="12">
        <v>20</v>
      </c>
      <c r="G24" s="12">
        <f t="shared" ref="G24:G31" si="4">D24*F24</f>
        <v>0</v>
      </c>
      <c r="H24" s="17">
        <f t="shared" ref="H24:H31" si="5">D24</f>
        <v>0</v>
      </c>
      <c r="I24" s="18"/>
      <c r="J24" s="39" t="s">
        <v>95</v>
      </c>
    </row>
    <row r="25" spans="1:10" x14ac:dyDescent="0.25">
      <c r="A25" s="21">
        <v>4910</v>
      </c>
      <c r="B25" s="14">
        <v>44519</v>
      </c>
      <c r="C25" s="15" t="s">
        <v>93</v>
      </c>
      <c r="D25" s="16">
        <v>5</v>
      </c>
      <c r="E25" s="22" t="s">
        <v>32</v>
      </c>
      <c r="F25" s="12">
        <v>20</v>
      </c>
      <c r="G25" s="12">
        <f t="shared" si="4"/>
        <v>100</v>
      </c>
      <c r="H25" s="17">
        <f t="shared" si="5"/>
        <v>5</v>
      </c>
      <c r="I25" s="18">
        <v>44585</v>
      </c>
      <c r="J25" s="20"/>
    </row>
    <row r="26" spans="1:10" x14ac:dyDescent="0.25">
      <c r="A26" s="21">
        <v>4911</v>
      </c>
      <c r="B26" s="14">
        <v>44519</v>
      </c>
      <c r="C26" s="15" t="s">
        <v>93</v>
      </c>
      <c r="D26" s="16">
        <v>18</v>
      </c>
      <c r="E26" s="22" t="s">
        <v>34</v>
      </c>
      <c r="F26" s="12">
        <v>20</v>
      </c>
      <c r="G26" s="12">
        <f t="shared" si="4"/>
        <v>360</v>
      </c>
      <c r="H26" s="17">
        <f t="shared" si="5"/>
        <v>18</v>
      </c>
      <c r="I26" s="18">
        <v>44554</v>
      </c>
      <c r="J26" s="20"/>
    </row>
    <row r="27" spans="1:10" x14ac:dyDescent="0.25">
      <c r="A27" s="21">
        <v>4912</v>
      </c>
      <c r="B27" s="14">
        <v>44519</v>
      </c>
      <c r="C27" s="15" t="s">
        <v>93</v>
      </c>
      <c r="D27" s="16"/>
      <c r="E27" s="22"/>
      <c r="F27" s="12">
        <v>20</v>
      </c>
      <c r="G27" s="12">
        <f t="shared" si="4"/>
        <v>0</v>
      </c>
      <c r="H27" s="17">
        <f t="shared" si="5"/>
        <v>0</v>
      </c>
      <c r="I27" s="18"/>
      <c r="J27" s="39" t="s">
        <v>95</v>
      </c>
    </row>
    <row r="28" spans="1:10" x14ac:dyDescent="0.25">
      <c r="A28" s="21">
        <v>4913</v>
      </c>
      <c r="B28" s="14">
        <v>44519</v>
      </c>
      <c r="C28" s="15" t="s">
        <v>93</v>
      </c>
      <c r="D28" s="16">
        <v>18</v>
      </c>
      <c r="E28" s="22" t="s">
        <v>35</v>
      </c>
      <c r="F28" s="12">
        <v>20</v>
      </c>
      <c r="G28" s="12">
        <f t="shared" si="4"/>
        <v>360</v>
      </c>
      <c r="H28" s="17">
        <f t="shared" si="5"/>
        <v>18</v>
      </c>
      <c r="I28" s="18">
        <v>44554</v>
      </c>
      <c r="J28" s="20"/>
    </row>
    <row r="29" spans="1:10" x14ac:dyDescent="0.25">
      <c r="A29" s="21">
        <v>5084</v>
      </c>
      <c r="B29" s="14">
        <v>44531</v>
      </c>
      <c r="C29" s="15" t="s">
        <v>93</v>
      </c>
      <c r="D29" s="16">
        <v>15</v>
      </c>
      <c r="E29" s="22" t="s">
        <v>36</v>
      </c>
      <c r="F29" s="12">
        <v>20</v>
      </c>
      <c r="G29" s="12">
        <f t="shared" si="4"/>
        <v>300</v>
      </c>
      <c r="H29" s="17">
        <f t="shared" si="5"/>
        <v>15</v>
      </c>
      <c r="I29" s="18">
        <v>44590</v>
      </c>
      <c r="J29" s="20"/>
    </row>
    <row r="30" spans="1:10" x14ac:dyDescent="0.25">
      <c r="A30" s="21">
        <v>5085</v>
      </c>
      <c r="B30" s="14">
        <v>44531</v>
      </c>
      <c r="C30" s="15" t="s">
        <v>93</v>
      </c>
      <c r="D30" s="16">
        <v>5</v>
      </c>
      <c r="E30" s="22" t="s">
        <v>37</v>
      </c>
      <c r="F30" s="12">
        <v>20</v>
      </c>
      <c r="G30" s="12">
        <f t="shared" si="4"/>
        <v>100</v>
      </c>
      <c r="H30" s="17">
        <f t="shared" si="5"/>
        <v>5</v>
      </c>
      <c r="I30" s="18">
        <v>44590</v>
      </c>
      <c r="J30" s="20"/>
    </row>
    <row r="31" spans="1:10" x14ac:dyDescent="0.25">
      <c r="A31" s="21">
        <v>5329</v>
      </c>
      <c r="B31" s="14">
        <v>44545</v>
      </c>
      <c r="C31" s="15" t="s">
        <v>93</v>
      </c>
      <c r="D31" s="16">
        <v>5</v>
      </c>
      <c r="E31" s="22" t="s">
        <v>38</v>
      </c>
      <c r="F31" s="12">
        <v>20</v>
      </c>
      <c r="G31" s="12">
        <f t="shared" si="4"/>
        <v>100</v>
      </c>
      <c r="H31" s="17">
        <f t="shared" si="5"/>
        <v>5</v>
      </c>
      <c r="I31" s="18">
        <v>44609</v>
      </c>
      <c r="J31" s="20"/>
    </row>
    <row r="32" spans="1:10" ht="15.75" x14ac:dyDescent="0.25">
      <c r="A32" s="41" t="s">
        <v>39</v>
      </c>
      <c r="B32" s="41"/>
      <c r="C32" s="41"/>
      <c r="D32" s="23">
        <f>SUM(D23:D31)</f>
        <v>84</v>
      </c>
      <c r="E32" s="23"/>
      <c r="F32" s="23"/>
      <c r="G32" s="25">
        <f>SUM(G23:G31)</f>
        <v>1680</v>
      </c>
      <c r="H32" s="26"/>
      <c r="I32" s="26"/>
      <c r="J32" s="26"/>
    </row>
    <row r="33" spans="1:10" x14ac:dyDescent="0.25">
      <c r="A33" s="5"/>
      <c r="B33" s="6"/>
      <c r="C33" s="7"/>
      <c r="D33" s="8"/>
      <c r="E33" s="11"/>
      <c r="F33" s="9"/>
      <c r="G33" s="9"/>
      <c r="H33" s="10"/>
      <c r="I33" s="47"/>
      <c r="J33" s="47"/>
    </row>
    <row r="35" spans="1:10" ht="18.75" x14ac:dyDescent="0.25">
      <c r="A35" s="46" t="s">
        <v>46</v>
      </c>
      <c r="B35" s="46"/>
      <c r="C35" s="46"/>
      <c r="D35" s="46"/>
      <c r="E35" s="46"/>
      <c r="F35" s="46"/>
      <c r="G35" s="46"/>
      <c r="H35" s="46"/>
      <c r="I35" s="46"/>
      <c r="J35" s="46"/>
    </row>
    <row r="36" spans="1:10" ht="38.25" x14ac:dyDescent="0.25">
      <c r="A36" s="1" t="s">
        <v>8</v>
      </c>
      <c r="B36" s="2" t="s">
        <v>9</v>
      </c>
      <c r="C36" s="2" t="s">
        <v>6</v>
      </c>
      <c r="D36" s="3" t="s">
        <v>0</v>
      </c>
      <c r="E36" s="3" t="s">
        <v>7</v>
      </c>
      <c r="F36" s="12" t="s">
        <v>1</v>
      </c>
      <c r="G36" s="3" t="s">
        <v>2</v>
      </c>
      <c r="H36" s="3" t="s">
        <v>3</v>
      </c>
      <c r="I36" s="2" t="s">
        <v>4</v>
      </c>
      <c r="J36" s="2" t="s">
        <v>5</v>
      </c>
    </row>
    <row r="37" spans="1:10" x14ac:dyDescent="0.25">
      <c r="A37" s="13">
        <v>5358</v>
      </c>
      <c r="B37" s="14">
        <v>44546</v>
      </c>
      <c r="C37" s="15" t="s">
        <v>15</v>
      </c>
      <c r="D37" s="16">
        <v>5</v>
      </c>
      <c r="E37" s="22" t="s">
        <v>40</v>
      </c>
      <c r="F37" s="12">
        <v>20</v>
      </c>
      <c r="G37" s="12">
        <f>D37*F37</f>
        <v>100</v>
      </c>
      <c r="H37" s="17">
        <f>D37</f>
        <v>5</v>
      </c>
      <c r="I37" s="18">
        <v>44242</v>
      </c>
      <c r="J37" s="2"/>
    </row>
    <row r="38" spans="1:10" x14ac:dyDescent="0.25">
      <c r="A38" s="19">
        <v>62</v>
      </c>
      <c r="B38" s="14">
        <v>44568</v>
      </c>
      <c r="C38" s="15" t="s">
        <v>41</v>
      </c>
      <c r="D38" s="16">
        <v>20</v>
      </c>
      <c r="E38" s="22" t="s">
        <v>42</v>
      </c>
      <c r="F38" s="12">
        <v>20</v>
      </c>
      <c r="G38" s="12">
        <f t="shared" ref="G38:G41" si="6">D38*F38</f>
        <v>400</v>
      </c>
      <c r="H38" s="17">
        <f t="shared" ref="H38:H41" si="7">D38</f>
        <v>20</v>
      </c>
      <c r="I38" s="18">
        <v>44597</v>
      </c>
      <c r="J38" s="20"/>
    </row>
    <row r="39" spans="1:10" x14ac:dyDescent="0.25">
      <c r="A39" s="21">
        <v>63</v>
      </c>
      <c r="B39" s="14">
        <v>44568</v>
      </c>
      <c r="C39" s="15" t="s">
        <v>24</v>
      </c>
      <c r="D39" s="16">
        <v>15</v>
      </c>
      <c r="E39" s="22" t="s">
        <v>43</v>
      </c>
      <c r="F39" s="12">
        <v>20</v>
      </c>
      <c r="G39" s="12">
        <f t="shared" si="6"/>
        <v>300</v>
      </c>
      <c r="H39" s="17">
        <f t="shared" si="7"/>
        <v>15</v>
      </c>
      <c r="I39" s="18">
        <v>44590</v>
      </c>
      <c r="J39" s="20"/>
    </row>
    <row r="40" spans="1:10" x14ac:dyDescent="0.25">
      <c r="A40" s="21">
        <v>64</v>
      </c>
      <c r="B40" s="14">
        <v>44568</v>
      </c>
      <c r="C40" s="15" t="s">
        <v>11</v>
      </c>
      <c r="D40" s="16">
        <v>13</v>
      </c>
      <c r="E40" s="22"/>
      <c r="F40" s="12">
        <v>20</v>
      </c>
      <c r="G40" s="12">
        <f t="shared" si="6"/>
        <v>260</v>
      </c>
      <c r="H40" s="17">
        <f t="shared" si="7"/>
        <v>13</v>
      </c>
      <c r="I40" s="18">
        <v>44590</v>
      </c>
      <c r="J40" s="20"/>
    </row>
    <row r="41" spans="1:10" x14ac:dyDescent="0.25">
      <c r="A41" s="21">
        <v>196</v>
      </c>
      <c r="B41" s="14">
        <v>44574</v>
      </c>
      <c r="C41" s="15" t="s">
        <v>44</v>
      </c>
      <c r="D41" s="16">
        <v>5</v>
      </c>
      <c r="E41" s="22" t="s">
        <v>45</v>
      </c>
      <c r="F41" s="12">
        <v>20</v>
      </c>
      <c r="G41" s="12">
        <f t="shared" si="6"/>
        <v>100</v>
      </c>
      <c r="H41" s="17">
        <f t="shared" si="7"/>
        <v>5</v>
      </c>
      <c r="I41" s="18">
        <v>44609</v>
      </c>
      <c r="J41" s="20"/>
    </row>
    <row r="42" spans="1:10" ht="15.75" x14ac:dyDescent="0.25">
      <c r="A42" s="41" t="s">
        <v>39</v>
      </c>
      <c r="B42" s="41"/>
      <c r="C42" s="41"/>
      <c r="D42" s="23">
        <f>SUM(D37:D41)</f>
        <v>58</v>
      </c>
      <c r="E42" s="23"/>
      <c r="F42" s="23"/>
      <c r="G42" s="25">
        <f>SUM(G37:G41)</f>
        <v>1160</v>
      </c>
      <c r="H42" s="20"/>
      <c r="I42" s="27"/>
      <c r="J42" s="20"/>
    </row>
    <row r="45" spans="1:10" ht="18.75" x14ac:dyDescent="0.25">
      <c r="A45" s="40" t="s">
        <v>47</v>
      </c>
      <c r="B45" s="40"/>
      <c r="C45" s="40"/>
      <c r="D45" s="40"/>
      <c r="E45" s="40"/>
      <c r="F45" s="40"/>
      <c r="G45" s="40"/>
      <c r="H45" s="40"/>
      <c r="I45" s="40"/>
      <c r="J45" s="40"/>
    </row>
    <row r="46" spans="1:10" ht="38.25" x14ac:dyDescent="0.25">
      <c r="A46" s="1" t="s">
        <v>8</v>
      </c>
      <c r="B46" s="2" t="s">
        <v>9</v>
      </c>
      <c r="C46" s="2" t="s">
        <v>6</v>
      </c>
      <c r="D46" s="3" t="s">
        <v>0</v>
      </c>
      <c r="E46" s="3" t="s">
        <v>7</v>
      </c>
      <c r="F46" s="3" t="s">
        <v>1</v>
      </c>
      <c r="G46" s="3" t="s">
        <v>2</v>
      </c>
      <c r="H46" s="3" t="s">
        <v>3</v>
      </c>
      <c r="I46" s="2" t="s">
        <v>4</v>
      </c>
      <c r="J46" s="2" t="s">
        <v>5</v>
      </c>
    </row>
    <row r="47" spans="1:10" x14ac:dyDescent="0.25">
      <c r="A47" s="13">
        <v>314</v>
      </c>
      <c r="B47" s="14">
        <v>44581</v>
      </c>
      <c r="C47" s="15" t="s">
        <v>48</v>
      </c>
      <c r="D47" s="16">
        <v>0</v>
      </c>
      <c r="E47" s="16"/>
      <c r="F47" s="12">
        <v>20</v>
      </c>
      <c r="G47" s="12">
        <f>D47*F47</f>
        <v>0</v>
      </c>
      <c r="H47" s="17">
        <f>D47</f>
        <v>0</v>
      </c>
      <c r="I47" s="18"/>
      <c r="J47" s="2"/>
    </row>
    <row r="48" spans="1:10" x14ac:dyDescent="0.25">
      <c r="A48" s="19">
        <v>316</v>
      </c>
      <c r="B48" s="14">
        <v>44581</v>
      </c>
      <c r="C48" s="15" t="s">
        <v>24</v>
      </c>
      <c r="D48" s="16">
        <v>16</v>
      </c>
      <c r="E48" s="16" t="s">
        <v>49</v>
      </c>
      <c r="F48" s="12">
        <v>20</v>
      </c>
      <c r="G48" s="12">
        <f t="shared" ref="G48:G59" si="8">D48*F48</f>
        <v>320</v>
      </c>
      <c r="H48" s="17">
        <f t="shared" ref="H48:H59" si="9">D48</f>
        <v>16</v>
      </c>
      <c r="I48" s="18">
        <v>44622</v>
      </c>
      <c r="J48" s="20"/>
    </row>
    <row r="49" spans="1:10" x14ac:dyDescent="0.25">
      <c r="A49" s="21">
        <v>379</v>
      </c>
      <c r="B49" s="14">
        <v>44586</v>
      </c>
      <c r="C49" s="15" t="s">
        <v>14</v>
      </c>
      <c r="D49" s="16">
        <v>18</v>
      </c>
      <c r="E49" s="16" t="s">
        <v>50</v>
      </c>
      <c r="F49" s="12">
        <v>20</v>
      </c>
      <c r="G49" s="12">
        <f t="shared" si="8"/>
        <v>360</v>
      </c>
      <c r="H49" s="17">
        <f t="shared" si="9"/>
        <v>18</v>
      </c>
      <c r="I49" s="18">
        <v>44622</v>
      </c>
      <c r="J49" s="20"/>
    </row>
    <row r="50" spans="1:10" x14ac:dyDescent="0.25">
      <c r="A50" s="21">
        <v>459</v>
      </c>
      <c r="B50" s="14">
        <v>44589</v>
      </c>
      <c r="C50" s="15" t="s">
        <v>51</v>
      </c>
      <c r="D50" s="16">
        <v>5</v>
      </c>
      <c r="E50" s="22" t="s">
        <v>52</v>
      </c>
      <c r="F50" s="12">
        <v>20</v>
      </c>
      <c r="G50" s="12">
        <f t="shared" si="8"/>
        <v>100</v>
      </c>
      <c r="H50" s="17">
        <f t="shared" si="9"/>
        <v>5</v>
      </c>
      <c r="I50" s="18">
        <v>44635</v>
      </c>
      <c r="J50" s="20"/>
    </row>
    <row r="51" spans="1:10" x14ac:dyDescent="0.25">
      <c r="A51" s="21">
        <v>548</v>
      </c>
      <c r="B51" s="14">
        <v>44597</v>
      </c>
      <c r="C51" s="15" t="s">
        <v>33</v>
      </c>
      <c r="D51" s="16">
        <v>6</v>
      </c>
      <c r="E51" s="22" t="s">
        <v>54</v>
      </c>
      <c r="F51" s="12">
        <v>20</v>
      </c>
      <c r="G51" s="12">
        <f t="shared" si="8"/>
        <v>120</v>
      </c>
      <c r="H51" s="17">
        <f t="shared" si="9"/>
        <v>6</v>
      </c>
      <c r="I51" s="18">
        <v>44622</v>
      </c>
      <c r="J51" s="20"/>
    </row>
    <row r="52" spans="1:10" x14ac:dyDescent="0.25">
      <c r="A52" s="21">
        <v>595</v>
      </c>
      <c r="B52" s="14">
        <v>44599</v>
      </c>
      <c r="C52" s="15" t="s">
        <v>11</v>
      </c>
      <c r="D52" s="16">
        <v>12</v>
      </c>
      <c r="E52" s="16" t="s">
        <v>55</v>
      </c>
      <c r="F52" s="12">
        <v>20</v>
      </c>
      <c r="G52" s="12">
        <f t="shared" si="8"/>
        <v>240</v>
      </c>
      <c r="H52" s="17">
        <f t="shared" si="9"/>
        <v>12</v>
      </c>
      <c r="I52" s="18">
        <v>44622</v>
      </c>
      <c r="J52" s="20"/>
    </row>
    <row r="53" spans="1:10" x14ac:dyDescent="0.25">
      <c r="A53" s="21">
        <v>691</v>
      </c>
      <c r="B53" s="14">
        <v>44603</v>
      </c>
      <c r="C53" s="15" t="s">
        <v>24</v>
      </c>
      <c r="D53" s="16">
        <v>15</v>
      </c>
      <c r="E53" s="16" t="s">
        <v>63</v>
      </c>
      <c r="F53" s="12">
        <v>20</v>
      </c>
      <c r="G53" s="12">
        <f t="shared" si="8"/>
        <v>300</v>
      </c>
      <c r="H53" s="17">
        <f t="shared" si="9"/>
        <v>15</v>
      </c>
      <c r="I53" s="18" t="s">
        <v>64</v>
      </c>
      <c r="J53" s="20"/>
    </row>
    <row r="54" spans="1:10" x14ac:dyDescent="0.25">
      <c r="A54" s="21">
        <v>692</v>
      </c>
      <c r="B54" s="14">
        <v>44603</v>
      </c>
      <c r="C54" s="15" t="s">
        <v>56</v>
      </c>
      <c r="D54" s="16">
        <v>5</v>
      </c>
      <c r="E54" s="16" t="s">
        <v>58</v>
      </c>
      <c r="F54" s="12">
        <v>20</v>
      </c>
      <c r="G54" s="12">
        <f t="shared" si="8"/>
        <v>100</v>
      </c>
      <c r="H54" s="17">
        <f t="shared" si="9"/>
        <v>5</v>
      </c>
      <c r="I54" s="18">
        <v>44629</v>
      </c>
      <c r="J54" s="20"/>
    </row>
    <row r="55" spans="1:10" x14ac:dyDescent="0.25">
      <c r="A55" s="21">
        <v>744</v>
      </c>
      <c r="B55" s="14">
        <v>44606</v>
      </c>
      <c r="C55" s="15" t="s">
        <v>57</v>
      </c>
      <c r="D55" s="16">
        <v>18</v>
      </c>
      <c r="E55" s="16" t="s">
        <v>59</v>
      </c>
      <c r="F55" s="12">
        <v>20</v>
      </c>
      <c r="G55" s="12">
        <f t="shared" si="8"/>
        <v>360</v>
      </c>
      <c r="H55" s="17">
        <f t="shared" si="9"/>
        <v>18</v>
      </c>
      <c r="I55" s="18">
        <v>44622</v>
      </c>
      <c r="J55" s="20"/>
    </row>
    <row r="56" spans="1:10" x14ac:dyDescent="0.25">
      <c r="A56" s="21">
        <v>748</v>
      </c>
      <c r="B56" s="14">
        <v>44606</v>
      </c>
      <c r="C56" s="15" t="s">
        <v>20</v>
      </c>
      <c r="D56" s="16">
        <v>16</v>
      </c>
      <c r="E56" s="16" t="s">
        <v>60</v>
      </c>
      <c r="F56" s="12">
        <v>20</v>
      </c>
      <c r="G56" s="12">
        <f t="shared" si="8"/>
        <v>320</v>
      </c>
      <c r="H56" s="17">
        <f t="shared" si="9"/>
        <v>16</v>
      </c>
      <c r="I56" s="18">
        <v>44622</v>
      </c>
      <c r="J56" s="20"/>
    </row>
    <row r="57" spans="1:10" x14ac:dyDescent="0.25">
      <c r="A57" s="21">
        <v>749</v>
      </c>
      <c r="B57" s="14">
        <v>44606</v>
      </c>
      <c r="C57" s="15" t="s">
        <v>61</v>
      </c>
      <c r="D57" s="16">
        <v>5</v>
      </c>
      <c r="E57" s="16" t="s">
        <v>62</v>
      </c>
      <c r="F57" s="12">
        <v>20</v>
      </c>
      <c r="G57" s="12">
        <f t="shared" si="8"/>
        <v>100</v>
      </c>
      <c r="H57" s="17">
        <f t="shared" si="9"/>
        <v>5</v>
      </c>
      <c r="I57" s="18">
        <v>44622</v>
      </c>
      <c r="J57" s="20"/>
    </row>
    <row r="58" spans="1:10" x14ac:dyDescent="0.25">
      <c r="A58" s="42" t="s">
        <v>53</v>
      </c>
      <c r="B58" s="43"/>
      <c r="C58" s="44"/>
      <c r="D58" s="16"/>
      <c r="E58" s="16"/>
      <c r="F58" s="12"/>
      <c r="G58" s="12">
        <f t="shared" si="8"/>
        <v>0</v>
      </c>
      <c r="H58" s="17">
        <f t="shared" si="9"/>
        <v>0</v>
      </c>
      <c r="I58" s="18"/>
      <c r="J58" s="20"/>
    </row>
    <row r="59" spans="1:10" x14ac:dyDescent="0.25">
      <c r="A59" s="21"/>
      <c r="B59" s="14"/>
      <c r="C59" s="15" t="s">
        <v>33</v>
      </c>
      <c r="D59" s="16">
        <v>1</v>
      </c>
      <c r="E59" s="22"/>
      <c r="F59" s="12">
        <v>210</v>
      </c>
      <c r="G59" s="12">
        <f t="shared" si="8"/>
        <v>210</v>
      </c>
      <c r="H59" s="17">
        <f t="shared" si="9"/>
        <v>1</v>
      </c>
      <c r="I59" s="18"/>
      <c r="J59" s="20"/>
    </row>
    <row r="60" spans="1:10" ht="15.75" x14ac:dyDescent="0.25">
      <c r="A60" s="41" t="s">
        <v>39</v>
      </c>
      <c r="B60" s="41"/>
      <c r="C60" s="41"/>
      <c r="D60" s="23">
        <f>SUM(D47:D57)</f>
        <v>116</v>
      </c>
      <c r="E60" s="23"/>
      <c r="F60" s="23"/>
      <c r="G60" s="24">
        <f>SUM(G47:G59)</f>
        <v>2530</v>
      </c>
      <c r="H60" s="17"/>
      <c r="I60" s="18"/>
      <c r="J60" s="20"/>
    </row>
    <row r="61" spans="1:10" x14ac:dyDescent="0.25">
      <c r="I61"/>
    </row>
    <row r="62" spans="1:10" x14ac:dyDescent="0.25">
      <c r="I62"/>
    </row>
    <row r="63" spans="1:10" ht="18.75" x14ac:dyDescent="0.25">
      <c r="A63" s="40" t="s">
        <v>65</v>
      </c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38.25" x14ac:dyDescent="0.25">
      <c r="A64" s="1" t="s">
        <v>8</v>
      </c>
      <c r="B64" s="2" t="s">
        <v>9</v>
      </c>
      <c r="C64" s="2" t="s">
        <v>6</v>
      </c>
      <c r="D64" s="3" t="s">
        <v>0</v>
      </c>
      <c r="E64" s="3" t="s">
        <v>7</v>
      </c>
      <c r="F64" s="3" t="s">
        <v>1</v>
      </c>
      <c r="G64" s="3" t="s">
        <v>2</v>
      </c>
      <c r="H64" s="3" t="s">
        <v>3</v>
      </c>
      <c r="I64" s="2" t="s">
        <v>4</v>
      </c>
      <c r="J64" s="2" t="s">
        <v>5</v>
      </c>
    </row>
    <row r="65" spans="1:10" x14ac:dyDescent="0.25">
      <c r="A65" s="13">
        <v>1111</v>
      </c>
      <c r="B65" s="14">
        <v>44630</v>
      </c>
      <c r="C65" s="15" t="s">
        <v>66</v>
      </c>
      <c r="D65" s="16">
        <v>9</v>
      </c>
      <c r="E65" s="16" t="s">
        <v>67</v>
      </c>
      <c r="F65" s="12">
        <v>20</v>
      </c>
      <c r="G65" s="12">
        <f>D65*F65</f>
        <v>180</v>
      </c>
      <c r="H65" s="17">
        <f>D65</f>
        <v>9</v>
      </c>
      <c r="I65" s="18">
        <v>44660</v>
      </c>
      <c r="J65" s="20"/>
    </row>
    <row r="66" spans="1:10" ht="25.5" x14ac:dyDescent="0.25">
      <c r="A66" s="19">
        <v>1135</v>
      </c>
      <c r="B66" s="14">
        <v>44630</v>
      </c>
      <c r="C66" s="15" t="s">
        <v>11</v>
      </c>
      <c r="D66" s="16">
        <v>13</v>
      </c>
      <c r="E66" s="28" t="s">
        <v>68</v>
      </c>
      <c r="F66" s="12">
        <v>20</v>
      </c>
      <c r="G66" s="12">
        <f t="shared" ref="G66:G73" si="10">D66*F66</f>
        <v>260</v>
      </c>
      <c r="H66" s="17">
        <f t="shared" ref="H66:H73" si="11">D66</f>
        <v>13</v>
      </c>
      <c r="I66" s="18">
        <v>44660</v>
      </c>
      <c r="J66" s="20"/>
    </row>
    <row r="67" spans="1:10" x14ac:dyDescent="0.25">
      <c r="A67" s="21">
        <v>1136</v>
      </c>
      <c r="B67" s="14">
        <v>44630</v>
      </c>
      <c r="C67" s="15" t="s">
        <v>69</v>
      </c>
      <c r="D67" s="16">
        <v>5</v>
      </c>
      <c r="E67" s="16" t="s">
        <v>70</v>
      </c>
      <c r="F67" s="12">
        <v>20</v>
      </c>
      <c r="G67" s="12">
        <f t="shared" si="10"/>
        <v>100</v>
      </c>
      <c r="H67" s="17">
        <f t="shared" si="11"/>
        <v>5</v>
      </c>
      <c r="I67" s="18">
        <v>44660</v>
      </c>
      <c r="J67" s="20"/>
    </row>
    <row r="68" spans="1:10" x14ac:dyDescent="0.25">
      <c r="A68" s="21">
        <v>1137</v>
      </c>
      <c r="B68" s="14">
        <v>44630</v>
      </c>
      <c r="C68" s="15" t="s">
        <v>71</v>
      </c>
      <c r="D68" s="16">
        <v>5</v>
      </c>
      <c r="E68" s="22" t="s">
        <v>72</v>
      </c>
      <c r="F68" s="12">
        <v>20</v>
      </c>
      <c r="G68" s="12">
        <f t="shared" si="10"/>
        <v>100</v>
      </c>
      <c r="H68" s="17">
        <f t="shared" si="11"/>
        <v>5</v>
      </c>
      <c r="I68" s="18">
        <v>44659</v>
      </c>
      <c r="J68" s="20"/>
    </row>
    <row r="69" spans="1:10" x14ac:dyDescent="0.25">
      <c r="A69" s="21">
        <v>1138</v>
      </c>
      <c r="B69" s="14">
        <v>44630</v>
      </c>
      <c r="C69" s="15" t="s">
        <v>20</v>
      </c>
      <c r="D69" s="16">
        <v>15</v>
      </c>
      <c r="E69" s="22" t="s">
        <v>73</v>
      </c>
      <c r="F69" s="12">
        <v>20</v>
      </c>
      <c r="G69" s="12">
        <f t="shared" si="10"/>
        <v>300</v>
      </c>
      <c r="H69" s="17">
        <f t="shared" si="11"/>
        <v>15</v>
      </c>
      <c r="I69" s="18">
        <v>44657</v>
      </c>
      <c r="J69" s="20"/>
    </row>
    <row r="70" spans="1:10" x14ac:dyDescent="0.25">
      <c r="A70" s="21">
        <v>1139</v>
      </c>
      <c r="B70" s="14">
        <v>44630</v>
      </c>
      <c r="C70" s="15" t="s">
        <v>22</v>
      </c>
      <c r="D70" s="16">
        <v>5</v>
      </c>
      <c r="E70" s="16" t="s">
        <v>74</v>
      </c>
      <c r="F70" s="12">
        <v>20</v>
      </c>
      <c r="G70" s="12">
        <f t="shared" si="10"/>
        <v>100</v>
      </c>
      <c r="H70" s="17">
        <f t="shared" si="11"/>
        <v>5</v>
      </c>
      <c r="I70" s="18">
        <v>44657</v>
      </c>
      <c r="J70" s="20"/>
    </row>
    <row r="71" spans="1:10" x14ac:dyDescent="0.25">
      <c r="A71" s="29">
        <v>1140</v>
      </c>
      <c r="B71" s="30">
        <v>44630</v>
      </c>
      <c r="C71" s="31" t="s">
        <v>33</v>
      </c>
      <c r="D71" s="32">
        <v>10</v>
      </c>
      <c r="E71" s="33" t="s">
        <v>78</v>
      </c>
      <c r="F71" s="34">
        <v>20</v>
      </c>
      <c r="G71" s="34">
        <f t="shared" si="10"/>
        <v>200</v>
      </c>
      <c r="H71" s="35">
        <f t="shared" si="11"/>
        <v>10</v>
      </c>
      <c r="I71" s="36">
        <v>44672</v>
      </c>
      <c r="J71" s="20"/>
    </row>
    <row r="72" spans="1:10" x14ac:dyDescent="0.25">
      <c r="A72" s="21">
        <v>1142</v>
      </c>
      <c r="B72" s="14">
        <v>44630</v>
      </c>
      <c r="C72" s="15" t="s">
        <v>41</v>
      </c>
      <c r="D72" s="16">
        <v>20</v>
      </c>
      <c r="E72" s="16" t="s">
        <v>75</v>
      </c>
      <c r="F72" s="12">
        <v>20</v>
      </c>
      <c r="G72" s="12">
        <f t="shared" si="10"/>
        <v>400</v>
      </c>
      <c r="H72" s="17">
        <f t="shared" si="11"/>
        <v>20</v>
      </c>
      <c r="I72" s="18">
        <v>44660</v>
      </c>
      <c r="J72" s="20"/>
    </row>
    <row r="73" spans="1:10" x14ac:dyDescent="0.25">
      <c r="A73" s="21">
        <v>1143</v>
      </c>
      <c r="B73" s="14">
        <v>44630</v>
      </c>
      <c r="C73" s="15" t="s">
        <v>76</v>
      </c>
      <c r="D73" s="16">
        <v>16</v>
      </c>
      <c r="E73" s="16" t="s">
        <v>77</v>
      </c>
      <c r="F73" s="12">
        <v>20</v>
      </c>
      <c r="G73" s="12">
        <f t="shared" si="10"/>
        <v>320</v>
      </c>
      <c r="H73" s="17">
        <f t="shared" si="11"/>
        <v>16</v>
      </c>
      <c r="I73" s="18">
        <v>44657</v>
      </c>
      <c r="J73" s="20"/>
    </row>
    <row r="74" spans="1:10" ht="15.75" x14ac:dyDescent="0.25">
      <c r="A74" s="41" t="s">
        <v>39</v>
      </c>
      <c r="B74" s="41"/>
      <c r="C74" s="41"/>
      <c r="D74" s="23">
        <f>SUM(D65:D73)</f>
        <v>98</v>
      </c>
      <c r="E74" s="23"/>
      <c r="F74" s="23"/>
      <c r="G74" s="24">
        <f>SUM(G65:G73)</f>
        <v>1960</v>
      </c>
      <c r="H74" s="17"/>
      <c r="I74" s="18"/>
      <c r="J74" s="20"/>
    </row>
    <row r="75" spans="1:10" x14ac:dyDescent="0.25">
      <c r="I75"/>
    </row>
    <row r="76" spans="1:10" x14ac:dyDescent="0.25">
      <c r="I76"/>
    </row>
    <row r="77" spans="1:10" ht="18.75" x14ac:dyDescent="0.25">
      <c r="A77" s="40" t="s">
        <v>79</v>
      </c>
      <c r="B77" s="40"/>
      <c r="C77" s="40"/>
      <c r="D77" s="40"/>
      <c r="E77" s="40"/>
      <c r="F77" s="40"/>
      <c r="G77" s="40"/>
      <c r="H77" s="40"/>
      <c r="I77" s="40"/>
      <c r="J77" s="40"/>
    </row>
    <row r="78" spans="1:10" ht="38.25" x14ac:dyDescent="0.25">
      <c r="A78" s="1" t="s">
        <v>8</v>
      </c>
      <c r="B78" s="2" t="s">
        <v>9</v>
      </c>
      <c r="C78" s="2" t="s">
        <v>6</v>
      </c>
      <c r="D78" s="3" t="s">
        <v>0</v>
      </c>
      <c r="E78" s="3" t="s">
        <v>7</v>
      </c>
      <c r="F78" s="3" t="s">
        <v>1</v>
      </c>
      <c r="G78" s="3" t="s">
        <v>2</v>
      </c>
      <c r="H78" s="3" t="s">
        <v>3</v>
      </c>
      <c r="I78" s="2" t="s">
        <v>4</v>
      </c>
      <c r="J78" s="2" t="s">
        <v>5</v>
      </c>
    </row>
    <row r="79" spans="1:10" x14ac:dyDescent="0.25">
      <c r="A79" s="13">
        <v>1232</v>
      </c>
      <c r="B79" s="14">
        <v>44636</v>
      </c>
      <c r="C79" s="15" t="s">
        <v>27</v>
      </c>
      <c r="D79" s="16">
        <v>5</v>
      </c>
      <c r="E79" s="16" t="s">
        <v>80</v>
      </c>
      <c r="F79" s="12">
        <v>20</v>
      </c>
      <c r="G79" s="12">
        <f>D79*F79</f>
        <v>100</v>
      </c>
      <c r="H79" s="17">
        <f>D79</f>
        <v>5</v>
      </c>
      <c r="I79" s="18">
        <v>44659</v>
      </c>
      <c r="J79" s="20"/>
    </row>
    <row r="80" spans="1:10" x14ac:dyDescent="0.25">
      <c r="A80" s="19">
        <v>1233</v>
      </c>
      <c r="B80" s="14">
        <v>44636</v>
      </c>
      <c r="C80" s="15" t="s">
        <v>14</v>
      </c>
      <c r="D80" s="16">
        <v>18</v>
      </c>
      <c r="E80" s="28" t="s">
        <v>81</v>
      </c>
      <c r="F80" s="12">
        <v>20</v>
      </c>
      <c r="G80" s="12">
        <f t="shared" ref="G80:G88" si="12">D80*F80</f>
        <v>360</v>
      </c>
      <c r="H80" s="17">
        <f t="shared" ref="H80:H88" si="13">D80</f>
        <v>18</v>
      </c>
      <c r="I80" s="18">
        <v>44659</v>
      </c>
      <c r="J80" s="20"/>
    </row>
    <row r="81" spans="1:10" x14ac:dyDescent="0.25">
      <c r="A81" s="21">
        <v>1234</v>
      </c>
      <c r="B81" s="14">
        <v>44636</v>
      </c>
      <c r="C81" s="15" t="s">
        <v>82</v>
      </c>
      <c r="D81" s="16">
        <v>5</v>
      </c>
      <c r="E81" s="16" t="s">
        <v>83</v>
      </c>
      <c r="F81" s="12">
        <v>20</v>
      </c>
      <c r="G81" s="12">
        <f t="shared" si="12"/>
        <v>100</v>
      </c>
      <c r="H81" s="17">
        <f t="shared" si="13"/>
        <v>5</v>
      </c>
      <c r="I81" s="18">
        <v>44662</v>
      </c>
      <c r="J81" s="20"/>
    </row>
    <row r="82" spans="1:10" x14ac:dyDescent="0.25">
      <c r="A82" s="21">
        <v>1239</v>
      </c>
      <c r="B82" s="14">
        <v>44636</v>
      </c>
      <c r="C82" s="15" t="s">
        <v>84</v>
      </c>
      <c r="D82" s="16">
        <v>18</v>
      </c>
      <c r="E82" s="22" t="s">
        <v>85</v>
      </c>
      <c r="F82" s="12">
        <v>20</v>
      </c>
      <c r="G82" s="12">
        <f t="shared" si="12"/>
        <v>360</v>
      </c>
      <c r="H82" s="17">
        <f t="shared" si="13"/>
        <v>18</v>
      </c>
      <c r="I82" s="18">
        <v>44662</v>
      </c>
      <c r="J82" s="20"/>
    </row>
    <row r="83" spans="1:10" x14ac:dyDescent="0.25">
      <c r="A83" s="21">
        <v>1496</v>
      </c>
      <c r="B83" s="14">
        <v>44656</v>
      </c>
      <c r="C83" s="15" t="s">
        <v>24</v>
      </c>
      <c r="D83" s="16">
        <v>15</v>
      </c>
      <c r="E83" s="22" t="s">
        <v>86</v>
      </c>
      <c r="F83" s="12">
        <v>20</v>
      </c>
      <c r="G83" s="12">
        <f t="shared" si="12"/>
        <v>300</v>
      </c>
      <c r="H83" s="17">
        <f t="shared" si="13"/>
        <v>15</v>
      </c>
      <c r="I83" s="18">
        <v>44695</v>
      </c>
      <c r="J83" s="20"/>
    </row>
    <row r="84" spans="1:10" x14ac:dyDescent="0.25">
      <c r="A84" s="21">
        <v>1572</v>
      </c>
      <c r="B84" s="14">
        <v>44659</v>
      </c>
      <c r="C84" s="15" t="s">
        <v>66</v>
      </c>
      <c r="D84" s="16">
        <v>9</v>
      </c>
      <c r="E84" s="16" t="s">
        <v>87</v>
      </c>
      <c r="F84" s="12">
        <v>20</v>
      </c>
      <c r="G84" s="12">
        <f t="shared" si="12"/>
        <v>180</v>
      </c>
      <c r="H84" s="17">
        <f t="shared" si="13"/>
        <v>9</v>
      </c>
      <c r="I84" s="18">
        <v>44694</v>
      </c>
      <c r="J84" s="20"/>
    </row>
    <row r="85" spans="1:10" x14ac:dyDescent="0.25">
      <c r="A85" s="21">
        <v>1573</v>
      </c>
      <c r="B85" s="14">
        <v>44659</v>
      </c>
      <c r="C85" s="15" t="s">
        <v>20</v>
      </c>
      <c r="D85" s="16">
        <v>15</v>
      </c>
      <c r="E85" s="22" t="s">
        <v>88</v>
      </c>
      <c r="F85" s="12">
        <v>20</v>
      </c>
      <c r="G85" s="12">
        <f t="shared" si="12"/>
        <v>300</v>
      </c>
      <c r="H85" s="17">
        <f t="shared" si="13"/>
        <v>15</v>
      </c>
      <c r="I85" s="18">
        <v>44694</v>
      </c>
      <c r="J85" s="20"/>
    </row>
    <row r="86" spans="1:10" x14ac:dyDescent="0.25">
      <c r="A86" s="21">
        <v>1574</v>
      </c>
      <c r="B86" s="14">
        <v>44659</v>
      </c>
      <c r="C86" s="15" t="s">
        <v>61</v>
      </c>
      <c r="D86" s="16">
        <v>5</v>
      </c>
      <c r="E86" s="16" t="s">
        <v>89</v>
      </c>
      <c r="F86" s="12">
        <v>20</v>
      </c>
      <c r="G86" s="12">
        <f t="shared" si="12"/>
        <v>100</v>
      </c>
      <c r="H86" s="17">
        <f t="shared" si="13"/>
        <v>5</v>
      </c>
      <c r="I86" s="18">
        <v>44694</v>
      </c>
      <c r="J86" s="20"/>
    </row>
    <row r="87" spans="1:10" x14ac:dyDescent="0.25">
      <c r="A87" s="21">
        <v>1575</v>
      </c>
      <c r="B87" s="14">
        <v>44659</v>
      </c>
      <c r="C87" s="15" t="s">
        <v>44</v>
      </c>
      <c r="D87" s="16">
        <v>5</v>
      </c>
      <c r="E87" s="16" t="s">
        <v>90</v>
      </c>
      <c r="F87" s="12">
        <v>20</v>
      </c>
      <c r="G87" s="12">
        <f t="shared" ref="G87" si="14">D87*F87</f>
        <v>100</v>
      </c>
      <c r="H87" s="17">
        <f t="shared" ref="H87" si="15">D87</f>
        <v>5</v>
      </c>
      <c r="I87" s="18">
        <v>44695</v>
      </c>
      <c r="J87" s="20"/>
    </row>
    <row r="88" spans="1:10" x14ac:dyDescent="0.25">
      <c r="A88" s="21">
        <v>1579</v>
      </c>
      <c r="B88" s="14">
        <v>44659</v>
      </c>
      <c r="C88" s="15" t="s">
        <v>76</v>
      </c>
      <c r="D88" s="16">
        <v>15</v>
      </c>
      <c r="E88" s="16" t="s">
        <v>91</v>
      </c>
      <c r="F88" s="12">
        <v>20</v>
      </c>
      <c r="G88" s="12">
        <f t="shared" si="12"/>
        <v>300</v>
      </c>
      <c r="H88" s="17">
        <f t="shared" si="13"/>
        <v>15</v>
      </c>
      <c r="I88" s="18">
        <v>44695</v>
      </c>
      <c r="J88" s="20"/>
    </row>
    <row r="89" spans="1:10" ht="15.75" x14ac:dyDescent="0.25">
      <c r="A89" s="41" t="s">
        <v>39</v>
      </c>
      <c r="B89" s="41"/>
      <c r="C89" s="41"/>
      <c r="D89" s="23">
        <f>SUM(D79:D88)</f>
        <v>110</v>
      </c>
      <c r="E89" s="23"/>
      <c r="F89" s="23"/>
      <c r="G89" s="24">
        <f>SUM(G79:G88)</f>
        <v>2200</v>
      </c>
      <c r="H89" s="17"/>
      <c r="I89" s="18"/>
      <c r="J89" s="20"/>
    </row>
    <row r="95" spans="1:10" ht="15.75" x14ac:dyDescent="0.25">
      <c r="A95" s="48" t="s">
        <v>92</v>
      </c>
      <c r="B95" s="48"/>
      <c r="C95" s="48"/>
      <c r="D95" s="37">
        <f>D16+D32+D42+D60+D74+D89</f>
        <v>599</v>
      </c>
      <c r="G95" s="38">
        <f>G16+G32+G42+G60+G74+G89</f>
        <v>12190</v>
      </c>
    </row>
  </sheetData>
  <mergeCells count="17">
    <mergeCell ref="A63:J63"/>
    <mergeCell ref="A74:C74"/>
    <mergeCell ref="A77:J77"/>
    <mergeCell ref="A89:C89"/>
    <mergeCell ref="A95:C95"/>
    <mergeCell ref="A45:J45"/>
    <mergeCell ref="A60:C60"/>
    <mergeCell ref="A58:C58"/>
    <mergeCell ref="A1:J1"/>
    <mergeCell ref="I18:J18"/>
    <mergeCell ref="A32:C32"/>
    <mergeCell ref="A35:J35"/>
    <mergeCell ref="A42:C42"/>
    <mergeCell ref="A21:J21"/>
    <mergeCell ref="I33:J33"/>
    <mergeCell ref="A16:C16"/>
    <mergeCell ref="A17:J17"/>
  </mergeCells>
  <pageMargins left="0.70866141732283472" right="0.70866141732283472" top="0.74803149606299213" bottom="0.74803149606299213" header="0.31496062992125984" footer="0.31496062992125984"/>
  <pageSetup paperSize="8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Balzano-pc</dc:creator>
  <cp:lastModifiedBy>FVolpe</cp:lastModifiedBy>
  <cp:lastPrinted>2022-06-21T09:39:37Z</cp:lastPrinted>
  <dcterms:created xsi:type="dcterms:W3CDTF">2022-05-16T15:19:54Z</dcterms:created>
  <dcterms:modified xsi:type="dcterms:W3CDTF">2022-06-25T16:34:58Z</dcterms:modified>
</cp:coreProperties>
</file>